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tandi\Desktop\"/>
    </mc:Choice>
  </mc:AlternateContent>
  <bookViews>
    <workbookView xWindow="0" yWindow="0" windowWidth="28800" windowHeight="12435"/>
  </bookViews>
  <sheets>
    <sheet name="Tímaáætlun" sheetId="2" r:id="rId1"/>
  </sheets>
  <definedNames>
    <definedName name="ff">#REF!</definedName>
    <definedName name="FudgeMinute">Tímaáætlun!$L$8</definedName>
    <definedName name="HTML1_1" hidden="1">"[TMST96.XLS]TMST96!$B$1:$J$48"</definedName>
    <definedName name="HTML1_11" hidden="1">1</definedName>
    <definedName name="HTML1_12" hidden="1">"C:\www\intral97\timtbl.htm"</definedName>
    <definedName name="HTML1_2" hidden="1">-4146</definedName>
    <definedName name="HTML1_3" hidden="1">"C:\www\intral97\timtbl0.htm"</definedName>
    <definedName name="HTML2_1" hidden="1">"'[Tmst98-1.xls]Tímaáætlun'!$A$1:$J$49"</definedName>
    <definedName name="HTML2_11" hidden="1">1</definedName>
    <definedName name="HTML2_12" hidden="1">"D:\www\rr98\timtbl.htm"</definedName>
    <definedName name="HTML2_2" hidden="1">-4146</definedName>
    <definedName name="HTML2_3" hidden="1">"D:\www\RR98\timtbl0.htm"</definedName>
    <definedName name="HTMLCount" hidden="1">2</definedName>
    <definedName name="_xlnm.Print_Area" localSheetId="0">Tímaáætlun!$A$2:$J$31</definedName>
    <definedName name="Slkm_dag_1">#REF!</definedName>
    <definedName name="Slkm_dag_2">#REF!</definedName>
    <definedName name="Slkm_dag_3">#REF!</definedName>
    <definedName name="Tímajöfnun">#REF!</definedName>
    <definedName name="Tími_dag_1">#REF!</definedName>
    <definedName name="Tími_dag_2">#REF!</definedName>
    <definedName name="Tími_dag_3">#REF!</definedName>
    <definedName name="Totkm_dag_1">#REF!</definedName>
    <definedName name="Totkm_dag_2">#REF!</definedName>
    <definedName name="Totkm_dag_3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2" l="1"/>
  <c r="F26" i="2"/>
  <c r="J25" i="2"/>
  <c r="J24" i="2"/>
  <c r="J23" i="2"/>
  <c r="J22" i="2"/>
  <c r="J21" i="2"/>
  <c r="J20" i="2"/>
  <c r="G15" i="2"/>
  <c r="G27" i="2" s="1"/>
  <c r="F15" i="2"/>
  <c r="F27" i="2" s="1"/>
  <c r="J14" i="2"/>
  <c r="J13" i="2"/>
  <c r="J12" i="2"/>
  <c r="J11" i="2"/>
  <c r="J10" i="2"/>
  <c r="J9" i="2"/>
  <c r="J8" i="2"/>
  <c r="J7" i="2"/>
  <c r="J5" i="2"/>
</calcChain>
</file>

<file path=xl/sharedStrings.xml><?xml version="1.0" encoding="utf-8"?>
<sst xmlns="http://schemas.openxmlformats.org/spreadsheetml/2006/main" count="55" uniqueCount="48">
  <si>
    <t>Vélar&amp;dekk.ehf.</t>
  </si>
  <si>
    <t>Braut</t>
  </si>
  <si>
    <t>Fyrsti</t>
  </si>
  <si>
    <t>Heildar</t>
  </si>
  <si>
    <t>SS</t>
  </si>
  <si>
    <t>Target</t>
  </si>
  <si>
    <t>Name</t>
  </si>
  <si>
    <t>Lokar</t>
  </si>
  <si>
    <t>Opnar</t>
  </si>
  <si>
    <t>bíll</t>
  </si>
  <si>
    <t>km</t>
  </si>
  <si>
    <t>PF</t>
  </si>
  <si>
    <t>time</t>
  </si>
  <si>
    <t>Km/h</t>
  </si>
  <si>
    <t>Frá Smiðjuvöllum 6 Reykjanesbæ</t>
  </si>
  <si>
    <t>Parc ferme 17.00 - 17:30</t>
  </si>
  <si>
    <t>Nikkel A</t>
  </si>
  <si>
    <t>19:00</t>
  </si>
  <si>
    <t>Patterson A</t>
  </si>
  <si>
    <t>20:00</t>
  </si>
  <si>
    <t>Stapafell A</t>
  </si>
  <si>
    <t>20;00</t>
  </si>
  <si>
    <t>Stapafell B</t>
  </si>
  <si>
    <t>18.30</t>
  </si>
  <si>
    <t>Patterson B</t>
  </si>
  <si>
    <t>21:00</t>
  </si>
  <si>
    <t>Keflavíkurhöfn A</t>
  </si>
  <si>
    <t>21:30</t>
  </si>
  <si>
    <t>Keflavíkurhöfn B</t>
  </si>
  <si>
    <t>Viðgerðahlé á Dominosplani</t>
  </si>
  <si>
    <t>Samtals fyrir leg 1</t>
  </si>
  <si>
    <t xml:space="preserve">Fyrst bíll í viðgerðarhlé áfangaskipti </t>
  </si>
  <si>
    <t>Viðgerðarhlé lokar 22.30 bílar geymdir á vegum keppnisstjórnar til morguns</t>
  </si>
  <si>
    <t>Patterson C</t>
  </si>
  <si>
    <t>09:00</t>
  </si>
  <si>
    <t>Djúpavatn A</t>
  </si>
  <si>
    <t>Djúpavatn B</t>
  </si>
  <si>
    <t>Djúpavatn C</t>
  </si>
  <si>
    <t>Nikkel B</t>
  </si>
  <si>
    <t>14:00</t>
  </si>
  <si>
    <t xml:space="preserve">Verðlaunaafhending við Smiðjuvelli 6 </t>
  </si>
  <si>
    <t>Samtals fyrir leg 1 og leg 2</t>
  </si>
  <si>
    <r>
      <rPr>
        <b/>
        <i/>
        <sz val="12"/>
        <rFont val="Arial"/>
        <charset val="134"/>
      </rPr>
      <t xml:space="preserve">      </t>
    </r>
    <r>
      <rPr>
        <b/>
        <i/>
        <u/>
        <sz val="12"/>
        <rFont val="Arial"/>
        <charset val="134"/>
      </rPr>
      <t>Leiðaskoðanir bannaðar á öllum leiðum(utan uppgefinna tíma) að viðlagðri brottvísun úr keppni.</t>
    </r>
  </si>
  <si>
    <t>15:00</t>
  </si>
  <si>
    <t>Mæting 08:20 Fundur keppanda 08:45</t>
  </si>
  <si>
    <t>31 maí _ 1 júní</t>
  </si>
  <si>
    <t>Ræsing Föstudagur  31 maí</t>
  </si>
  <si>
    <t>Laugardagur 1 júní Ræst frá Bílar og hjól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</si>
</sst>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MS Sans Serif"/>
      <charset val="134"/>
    </font>
    <font>
      <b/>
      <sz val="12"/>
      <name val="Arial"/>
      <charset val="134"/>
    </font>
    <font>
      <sz val="12"/>
      <name val="Arial"/>
      <charset val="134"/>
    </font>
    <font>
      <b/>
      <sz val="16"/>
      <name val="Arial"/>
      <charset val="134"/>
    </font>
    <font>
      <b/>
      <u/>
      <sz val="12"/>
      <name val="Arial"/>
      <charset val="134"/>
    </font>
    <font>
      <sz val="9"/>
      <color indexed="63"/>
      <name val="Arial"/>
      <charset val="134"/>
    </font>
    <font>
      <b/>
      <i/>
      <sz val="12"/>
      <name val="Arial"/>
      <charset val="134"/>
    </font>
    <font>
      <i/>
      <sz val="16"/>
      <name val="Arial"/>
      <charset val="134"/>
    </font>
    <font>
      <u/>
      <sz val="12"/>
      <color indexed="12"/>
      <name val="MS Sans Serif"/>
      <charset val="134"/>
    </font>
    <font>
      <u/>
      <sz val="7"/>
      <color indexed="12"/>
      <name val="MS Sans Serif"/>
      <charset val="134"/>
    </font>
    <font>
      <b/>
      <i/>
      <u/>
      <sz val="12"/>
      <name val="Arial"/>
      <charset val="134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1" fontId="2" fillId="0" borderId="0" xfId="0" applyNumberFormat="1" applyFont="1" applyAlignment="1">
      <alignment horizontal="right"/>
    </xf>
    <xf numFmtId="20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20" fontId="2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20" fontId="3" fillId="0" borderId="0" xfId="0" applyNumberFormat="1" applyFont="1"/>
    <xf numFmtId="1" fontId="1" fillId="0" borderId="0" xfId="0" applyNumberFormat="1" applyFont="1"/>
    <xf numFmtId="20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1" fontId="1" fillId="0" borderId="1" xfId="0" applyNumberFormat="1" applyFont="1" applyBorder="1" applyAlignment="1">
      <alignment horizontal="right"/>
    </xf>
    <xf numFmtId="20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0" borderId="0" xfId="0" applyNumberFormat="1" applyFont="1"/>
    <xf numFmtId="0" fontId="1" fillId="0" borderId="0" xfId="0" applyFont="1" applyAlignment="1">
      <alignment horizontal="left" indent="1"/>
    </xf>
    <xf numFmtId="20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9" fontId="7" fillId="0" borderId="0" xfId="0" applyNumberFormat="1" applyFont="1"/>
    <xf numFmtId="2" fontId="8" fillId="0" borderId="0" xfId="1" applyNumberFormat="1" applyFont="1" applyAlignment="1" applyProtection="1"/>
    <xf numFmtId="1" fontId="1" fillId="0" borderId="0" xfId="0" applyNumberFormat="1" applyFont="1" applyAlignment="1">
      <alignment horizontal="right"/>
    </xf>
    <xf numFmtId="21" fontId="2" fillId="0" borderId="0" xfId="0" applyNumberFormat="1" applyFont="1"/>
    <xf numFmtId="46" fontId="2" fillId="0" borderId="0" xfId="0" applyNumberFormat="1" applyFont="1"/>
    <xf numFmtId="1" fontId="4" fillId="0" borderId="0" xfId="0" applyNumberFormat="1" applyFont="1"/>
    <xf numFmtId="2" fontId="11" fillId="0" borderId="0" xfId="0" applyNumberFormat="1" applyFont="1"/>
    <xf numFmtId="0" fontId="12" fillId="0" borderId="0" xfId="0" applyFont="1"/>
    <xf numFmtId="49" fontId="13" fillId="0" borderId="0" xfId="0" applyNumberFormat="1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25</xdr:row>
      <xdr:rowOff>0</xdr:rowOff>
    </xdr:from>
    <xdr:to>
      <xdr:col>8</xdr:col>
      <xdr:colOff>180975</xdr:colOff>
      <xdr:row>29</xdr:row>
      <xdr:rowOff>9524</xdr:rowOff>
    </xdr:to>
    <xdr:sp macro="" textlink="">
      <xdr:nvSpPr>
        <xdr:cNvPr id="1033" name="AutoShape 15" descr="image003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SpPr>
          <a:spLocks noChangeAspect="1" noChangeArrowheads="1"/>
        </xdr:cNvSpPr>
      </xdr:nvSpPr>
      <xdr:spPr>
        <a:xfrm>
          <a:off x="6048375" y="4962525"/>
          <a:ext cx="800100" cy="828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180975</xdr:colOff>
      <xdr:row>29</xdr:row>
      <xdr:rowOff>9524</xdr:rowOff>
    </xdr:to>
    <xdr:sp macro="" textlink="">
      <xdr:nvSpPr>
        <xdr:cNvPr id="1034" name="AutoShape 16" descr="image003">
          <a:extLst>
            <a:ext uri="{FF2B5EF4-FFF2-40B4-BE49-F238E27FC236}">
              <a16:creationId xmlns=""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>
        <a:xfrm>
          <a:off x="6048375" y="4962525"/>
          <a:ext cx="800100" cy="8280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563582</xdr:colOff>
      <xdr:row>25</xdr:row>
      <xdr:rowOff>48184</xdr:rowOff>
    </xdr:from>
    <xdr:to>
      <xdr:col>11</xdr:col>
      <xdr:colOff>672354</xdr:colOff>
      <xdr:row>29</xdr:row>
      <xdr:rowOff>58712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1170" y="5034802"/>
          <a:ext cx="758713" cy="828557"/>
        </a:xfrm>
        <a:prstGeom prst="rect">
          <a:avLst/>
        </a:prstGeom>
      </xdr:spPr>
    </xdr:pic>
    <xdr:clientData/>
  </xdr:twoCellAnchor>
  <xdr:twoCellAnchor>
    <xdr:from>
      <xdr:col>8</xdr:col>
      <xdr:colOff>114449</xdr:colOff>
      <xdr:row>14</xdr:row>
      <xdr:rowOff>174177</xdr:rowOff>
    </xdr:from>
    <xdr:to>
      <xdr:col>11</xdr:col>
      <xdr:colOff>229870</xdr:colOff>
      <xdr:row>18</xdr:row>
      <xdr:rowOff>2951</xdr:rowOff>
    </xdr:to>
    <xdr:pic>
      <xdr:nvPicPr>
        <xdr:cNvPr id="2" name="Picture 5" descr="Orka ehf Log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513008" y="2975648"/>
          <a:ext cx="1964391" cy="6580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Layout" zoomScale="85" zoomScaleNormal="100" zoomScalePageLayoutView="85" workbookViewId="0">
      <selection activeCell="B12" sqref="B12"/>
    </sheetView>
  </sheetViews>
  <sheetFormatPr defaultColWidth="8.7109375" defaultRowHeight="15" outlineLevelCol="1"/>
  <cols>
    <col min="1" max="1" width="4.28515625" style="4" customWidth="1"/>
    <col min="2" max="2" width="33.42578125" style="3" customWidth="1"/>
    <col min="3" max="3" width="8.7109375" style="5" customWidth="1" outlineLevel="1"/>
    <col min="4" max="4" width="10" style="6" customWidth="1" outlineLevel="1"/>
    <col min="5" max="5" width="11.42578125" style="7" customWidth="1"/>
    <col min="6" max="6" width="11.42578125" style="8" customWidth="1"/>
    <col min="7" max="7" width="12.140625" style="8" customWidth="1"/>
    <col min="8" max="9" width="9.28515625" style="7" customWidth="1"/>
    <col min="10" max="10" width="9.42578125" style="9" customWidth="1"/>
    <col min="11" max="11" width="10.140625" style="3" customWidth="1"/>
    <col min="12" max="12" width="15.5703125" style="3" customWidth="1"/>
    <col min="13" max="13" width="10.140625" style="3" customWidth="1"/>
    <col min="14" max="16384" width="8.7109375" style="3"/>
  </cols>
  <sheetData>
    <row r="1" spans="1:12" ht="20.25">
      <c r="H1" s="10" t="s">
        <v>0</v>
      </c>
    </row>
    <row r="2" spans="1:12" s="1" customFormat="1" ht="15.75">
      <c r="A2" s="11"/>
      <c r="B2" s="31" t="s">
        <v>45</v>
      </c>
      <c r="C2" s="12" t="s">
        <v>1</v>
      </c>
      <c r="D2" s="12" t="s">
        <v>1</v>
      </c>
      <c r="E2" s="13" t="s">
        <v>2</v>
      </c>
      <c r="F2" s="14" t="s">
        <v>3</v>
      </c>
      <c r="G2" s="14" t="s">
        <v>4</v>
      </c>
      <c r="H2" s="12"/>
      <c r="I2" s="12" t="s">
        <v>5</v>
      </c>
      <c r="J2" s="27"/>
    </row>
    <row r="3" spans="1:12" s="2" customFormat="1" ht="15.75">
      <c r="A3" s="15" t="s">
        <v>4</v>
      </c>
      <c r="B3" s="2" t="s">
        <v>6</v>
      </c>
      <c r="C3" s="16" t="s">
        <v>7</v>
      </c>
      <c r="D3" s="17" t="s">
        <v>8</v>
      </c>
      <c r="E3" s="16" t="s">
        <v>9</v>
      </c>
      <c r="F3" s="18" t="s">
        <v>10</v>
      </c>
      <c r="G3" s="18" t="s">
        <v>10</v>
      </c>
      <c r="H3" s="16" t="s">
        <v>11</v>
      </c>
      <c r="I3" s="16" t="s">
        <v>12</v>
      </c>
      <c r="J3" s="15" t="s">
        <v>13</v>
      </c>
    </row>
    <row r="4" spans="1:12" ht="15.75">
      <c r="B4" s="1" t="s">
        <v>14</v>
      </c>
    </row>
    <row r="5" spans="1:12" ht="15.75">
      <c r="B5" s="32" t="s">
        <v>46</v>
      </c>
      <c r="E5" s="7">
        <v>0.73958333333333337</v>
      </c>
      <c r="F5" s="8">
        <v>3</v>
      </c>
      <c r="H5" s="7">
        <v>2.0833333333333298E-3</v>
      </c>
      <c r="I5" s="7">
        <v>4.8611111111111112E-3</v>
      </c>
      <c r="J5" s="9">
        <f>F5*60/(HOUR(I5)*60+MINUTE(I5))+0.5</f>
        <v>26.214285714285715</v>
      </c>
    </row>
    <row r="6" spans="1:12" ht="15.75">
      <c r="B6" s="1" t="s">
        <v>15</v>
      </c>
    </row>
    <row r="7" spans="1:12">
      <c r="A7" s="4">
        <v>1</v>
      </c>
      <c r="B7" s="3" t="s">
        <v>16</v>
      </c>
      <c r="C7" s="5">
        <v>0.72916666666666663</v>
      </c>
      <c r="D7" s="6" t="s">
        <v>17</v>
      </c>
      <c r="E7" s="7">
        <v>0.74652777777777779</v>
      </c>
      <c r="F7" s="8">
        <v>3.5</v>
      </c>
      <c r="G7" s="8">
        <v>3</v>
      </c>
      <c r="H7" s="7">
        <v>2.0833333333333298E-3</v>
      </c>
      <c r="I7" s="7">
        <v>1.8749999999999999E-2</v>
      </c>
      <c r="J7" s="9">
        <f>F7*60/(HOUR(I7)*60+MINUTE(I7))+0.5</f>
        <v>8.2777777777777786</v>
      </c>
    </row>
    <row r="8" spans="1:12">
      <c r="A8" s="4">
        <v>2</v>
      </c>
      <c r="B8" s="3" t="s">
        <v>18</v>
      </c>
      <c r="C8" s="5">
        <v>0.72916666666666696</v>
      </c>
      <c r="D8" s="6" t="s">
        <v>19</v>
      </c>
      <c r="E8" s="7">
        <v>0.76736111111111116</v>
      </c>
      <c r="F8" s="8">
        <v>6.2</v>
      </c>
      <c r="G8" s="8">
        <v>4.5</v>
      </c>
      <c r="H8" s="7">
        <v>2.0833333333333298E-3</v>
      </c>
      <c r="I8" s="7">
        <v>2.5694444444444402E-2</v>
      </c>
      <c r="J8" s="9">
        <f t="shared" ref="J8:J25" si="0">F8*60/(HOUR(I8)*60+MINUTE(I8))+0.5</f>
        <v>10.554054054054054</v>
      </c>
      <c r="L8" s="28"/>
    </row>
    <row r="9" spans="1:12">
      <c r="A9" s="4">
        <v>3</v>
      </c>
      <c r="B9" s="3" t="s">
        <v>20</v>
      </c>
      <c r="C9" s="5">
        <v>0.72916666666666696</v>
      </c>
      <c r="D9" s="6" t="s">
        <v>21</v>
      </c>
      <c r="E9" s="7">
        <v>0.79513888888888884</v>
      </c>
      <c r="F9" s="8">
        <v>10.5</v>
      </c>
      <c r="G9" s="8">
        <v>10.4</v>
      </c>
      <c r="H9" s="7">
        <v>2.0833333333333298E-3</v>
      </c>
      <c r="I9" s="7">
        <v>2.5694444444444402E-2</v>
      </c>
      <c r="J9" s="9">
        <f t="shared" ref="J9:J11" si="1">F9*60/(HOUR(I9)*60+MINUTE(I9))+0.5</f>
        <v>17.527027027027028</v>
      </c>
    </row>
    <row r="10" spans="1:12">
      <c r="A10" s="4">
        <v>4</v>
      </c>
      <c r="B10" s="3" t="s">
        <v>22</v>
      </c>
      <c r="C10" s="5" t="s">
        <v>23</v>
      </c>
      <c r="D10" s="6" t="s">
        <v>19</v>
      </c>
      <c r="E10" s="7">
        <v>0.82291666666666663</v>
      </c>
      <c r="F10" s="8">
        <v>11.1</v>
      </c>
      <c r="G10" s="8">
        <v>10.4</v>
      </c>
      <c r="H10" s="7">
        <v>2.0833333333333298E-3</v>
      </c>
      <c r="I10" s="7">
        <v>1.5277777777777777E-2</v>
      </c>
      <c r="J10" s="9">
        <f t="shared" si="1"/>
        <v>30.772727272727273</v>
      </c>
    </row>
    <row r="11" spans="1:12">
      <c r="A11" s="4">
        <v>5</v>
      </c>
      <c r="B11" s="3" t="s">
        <v>24</v>
      </c>
      <c r="C11" s="5">
        <v>0.8125</v>
      </c>
      <c r="D11" s="6" t="s">
        <v>25</v>
      </c>
      <c r="E11" s="7">
        <v>0.84027777777777801</v>
      </c>
      <c r="F11" s="8">
        <v>9.1999999999999993</v>
      </c>
      <c r="G11" s="8">
        <v>4.5</v>
      </c>
      <c r="H11" s="7">
        <v>2.0833333333333298E-3</v>
      </c>
      <c r="I11" s="7">
        <v>1.8749999999999999E-2</v>
      </c>
      <c r="J11" s="9">
        <f t="shared" si="1"/>
        <v>20.944444444444443</v>
      </c>
    </row>
    <row r="12" spans="1:12">
      <c r="A12" s="4">
        <v>6</v>
      </c>
      <c r="B12" s="3" t="s">
        <v>26</v>
      </c>
      <c r="C12" s="5">
        <v>0.8125</v>
      </c>
      <c r="D12" s="6" t="s">
        <v>27</v>
      </c>
      <c r="E12" s="7">
        <v>0.86111111111111105</v>
      </c>
      <c r="F12" s="8">
        <v>2.8</v>
      </c>
      <c r="G12" s="8">
        <v>1.3</v>
      </c>
      <c r="H12" s="7">
        <v>2.0833333333333298E-3</v>
      </c>
      <c r="I12" s="7">
        <v>1.8749999999999999E-2</v>
      </c>
      <c r="J12" s="9">
        <f t="shared" si="0"/>
        <v>6.7222222222222223</v>
      </c>
    </row>
    <row r="13" spans="1:12">
      <c r="A13" s="4">
        <v>7</v>
      </c>
      <c r="B13" s="3" t="s">
        <v>28</v>
      </c>
      <c r="C13" s="5">
        <v>0.8125</v>
      </c>
      <c r="D13" s="6" t="s">
        <v>27</v>
      </c>
      <c r="E13" s="7">
        <v>0.88194444444444398</v>
      </c>
      <c r="F13" s="8">
        <v>5.0999999999999996</v>
      </c>
      <c r="G13" s="8">
        <v>1.3</v>
      </c>
      <c r="H13" s="7">
        <v>2.0833333333333298E-3</v>
      </c>
      <c r="I13" s="7">
        <v>1.18055555555556E-2</v>
      </c>
      <c r="J13" s="9">
        <f t="shared" si="0"/>
        <v>18.5</v>
      </c>
    </row>
    <row r="14" spans="1:12" ht="15.75">
      <c r="A14" s="4">
        <v>8</v>
      </c>
      <c r="B14" s="1" t="s">
        <v>29</v>
      </c>
      <c r="C14" s="12"/>
      <c r="E14" s="7">
        <v>0.89583333333333304</v>
      </c>
      <c r="I14" s="29">
        <v>4.1666666666666699E-2</v>
      </c>
      <c r="J14" s="9">
        <f t="shared" si="0"/>
        <v>0.5</v>
      </c>
    </row>
    <row r="15" spans="1:12" ht="15.75">
      <c r="B15" s="1" t="s">
        <v>30</v>
      </c>
      <c r="F15" s="19">
        <f>SUM(F4:F14)</f>
        <v>51.4</v>
      </c>
      <c r="G15" s="19">
        <f>SUM(G4:G13)</f>
        <v>35.399999999999991</v>
      </c>
    </row>
    <row r="16" spans="1:12" ht="16.5" customHeight="1">
      <c r="B16" s="20" t="s">
        <v>31</v>
      </c>
      <c r="E16" s="7">
        <v>0.89583333333333337</v>
      </c>
      <c r="F16" s="19"/>
      <c r="G16" s="19"/>
    </row>
    <row r="17" spans="1:10" ht="16.5" customHeight="1">
      <c r="B17" s="1" t="s">
        <v>32</v>
      </c>
      <c r="F17" s="19"/>
      <c r="G17" s="19"/>
    </row>
    <row r="18" spans="1:10" ht="15.75">
      <c r="B18" s="32" t="s">
        <v>47</v>
      </c>
    </row>
    <row r="19" spans="1:10" ht="15.75">
      <c r="B19" s="1"/>
      <c r="H19" s="21"/>
      <c r="I19" s="21"/>
      <c r="J19" s="30"/>
    </row>
    <row r="20" spans="1:10" ht="15.75">
      <c r="B20" s="32" t="s">
        <v>44</v>
      </c>
      <c r="E20" s="7">
        <v>0.375</v>
      </c>
      <c r="F20" s="8">
        <v>3</v>
      </c>
      <c r="H20" s="7">
        <v>2.0833333333333298E-3</v>
      </c>
      <c r="I20" s="7">
        <v>1.18055555555556E-2</v>
      </c>
      <c r="J20" s="9">
        <f t="shared" si="0"/>
        <v>11.088235294117647</v>
      </c>
    </row>
    <row r="21" spans="1:10">
      <c r="A21" s="4">
        <v>9</v>
      </c>
      <c r="B21" s="3" t="s">
        <v>33</v>
      </c>
      <c r="C21" s="5">
        <v>0.33333333333333331</v>
      </c>
      <c r="D21" s="6" t="s">
        <v>34</v>
      </c>
      <c r="E21" s="7">
        <v>0.3888888888888889</v>
      </c>
      <c r="F21" s="8">
        <v>44.5</v>
      </c>
      <c r="G21" s="8">
        <v>4.5</v>
      </c>
      <c r="H21" s="7">
        <v>2.0833333333333298E-3</v>
      </c>
      <c r="I21" s="7">
        <v>3.9583333333333297E-2</v>
      </c>
      <c r="J21" s="9">
        <f t="shared" si="0"/>
        <v>47.342105263157897</v>
      </c>
    </row>
    <row r="22" spans="1:10">
      <c r="A22" s="4">
        <v>10</v>
      </c>
      <c r="B22" s="3" t="s">
        <v>35</v>
      </c>
      <c r="C22" s="5">
        <v>0.375</v>
      </c>
      <c r="D22" s="33" t="s">
        <v>39</v>
      </c>
      <c r="E22" s="7">
        <v>0.43055555555555558</v>
      </c>
      <c r="F22" s="8">
        <v>23.2</v>
      </c>
      <c r="G22" s="8">
        <v>23</v>
      </c>
      <c r="H22" s="7">
        <v>2.0833333333333298E-3</v>
      </c>
      <c r="I22" s="7">
        <v>4.65277777777778E-2</v>
      </c>
      <c r="J22" s="9">
        <f t="shared" si="0"/>
        <v>21.276119402985074</v>
      </c>
    </row>
    <row r="23" spans="1:10">
      <c r="A23" s="4">
        <v>11</v>
      </c>
      <c r="B23" s="3" t="s">
        <v>36</v>
      </c>
      <c r="C23" s="5">
        <v>0.375</v>
      </c>
      <c r="D23" s="33" t="s">
        <v>39</v>
      </c>
      <c r="E23" s="7">
        <v>0.47916666666666669</v>
      </c>
      <c r="F23" s="8">
        <v>49</v>
      </c>
      <c r="G23" s="8">
        <v>23</v>
      </c>
      <c r="H23" s="7">
        <v>2.0833333333333298E-3</v>
      </c>
      <c r="I23" s="7">
        <v>6.0416666666666702E-2</v>
      </c>
      <c r="J23" s="9">
        <f t="shared" si="0"/>
        <v>34.293103448275865</v>
      </c>
    </row>
    <row r="24" spans="1:10">
      <c r="A24" s="4">
        <v>12</v>
      </c>
      <c r="B24" s="3" t="s">
        <v>37</v>
      </c>
      <c r="C24" s="5">
        <v>0.375</v>
      </c>
      <c r="D24" s="33" t="s">
        <v>39</v>
      </c>
      <c r="E24" s="7">
        <v>0.54166666666666663</v>
      </c>
      <c r="F24" s="8">
        <v>60</v>
      </c>
      <c r="G24" s="8">
        <v>23</v>
      </c>
      <c r="H24" s="7">
        <v>2.0833333333333298E-3</v>
      </c>
      <c r="I24" s="7">
        <v>6.0416666666666702E-2</v>
      </c>
      <c r="J24" s="9">
        <f t="shared" si="0"/>
        <v>41.879310344827587</v>
      </c>
    </row>
    <row r="25" spans="1:10">
      <c r="A25" s="4">
        <v>13</v>
      </c>
      <c r="B25" s="3" t="s">
        <v>38</v>
      </c>
      <c r="C25" s="5">
        <v>0.58333333333333337</v>
      </c>
      <c r="D25" s="33" t="s">
        <v>43</v>
      </c>
      <c r="E25" s="7">
        <v>0.60416666666666663</v>
      </c>
      <c r="F25" s="8">
        <v>3</v>
      </c>
      <c r="G25" s="8">
        <v>2</v>
      </c>
      <c r="H25" s="7">
        <v>2.0833333333333298E-3</v>
      </c>
      <c r="I25" s="7">
        <v>1.8749999999999999E-2</v>
      </c>
      <c r="J25" s="9">
        <f t="shared" si="0"/>
        <v>7.166666666666667</v>
      </c>
    </row>
    <row r="26" spans="1:10" ht="17.25" customHeight="1">
      <c r="A26" s="4">
        <v>14</v>
      </c>
      <c r="B26" s="1" t="s">
        <v>40</v>
      </c>
      <c r="E26" s="7">
        <v>0.625</v>
      </c>
      <c r="F26" s="8">
        <f>SUM(F18:F25)</f>
        <v>182.7</v>
      </c>
      <c r="G26" s="8">
        <f>SUM(G21:G25)</f>
        <v>75.5</v>
      </c>
      <c r="H26" s="22"/>
    </row>
    <row r="27" spans="1:10" ht="15.75">
      <c r="B27" s="1" t="s">
        <v>41</v>
      </c>
      <c r="F27" s="19">
        <f>F26+F15</f>
        <v>234.1</v>
      </c>
      <c r="G27" s="19">
        <f>G15+G26</f>
        <v>110.89999999999999</v>
      </c>
    </row>
    <row r="28" spans="1:10" ht="15.75">
      <c r="B28" s="1"/>
    </row>
    <row r="29" spans="1:10">
      <c r="B29" s="23" t="s">
        <v>42</v>
      </c>
      <c r="E29" s="8"/>
    </row>
    <row r="30" spans="1:10">
      <c r="E30" s="8"/>
    </row>
    <row r="31" spans="1:10" ht="15.75">
      <c r="E31" s="8"/>
      <c r="G31" s="1"/>
    </row>
    <row r="32" spans="1:10" ht="20.25">
      <c r="B32" s="24"/>
      <c r="E32" s="8"/>
      <c r="G32" s="1"/>
    </row>
    <row r="33" spans="2:12" ht="20.25">
      <c r="B33" s="24"/>
      <c r="E33" s="8"/>
      <c r="G33" s="1"/>
    </row>
    <row r="34" spans="2:12" ht="20.25">
      <c r="B34" s="24"/>
      <c r="E34" s="8"/>
      <c r="G34" s="1"/>
    </row>
    <row r="35" spans="2:12" ht="15.75">
      <c r="G35" s="19"/>
    </row>
    <row r="36" spans="2:12" ht="20.25">
      <c r="B36" s="24"/>
      <c r="G36"/>
    </row>
    <row r="37" spans="2:12" ht="20.25">
      <c r="B37" s="24"/>
      <c r="G37" s="19"/>
    </row>
    <row r="38" spans="2:12" ht="20.25">
      <c r="B38" s="24"/>
      <c r="G38" s="19"/>
    </row>
    <row r="39" spans="2:12" ht="20.25">
      <c r="B39" s="25"/>
      <c r="G39" s="26"/>
    </row>
    <row r="40" spans="2:12" ht="20.25">
      <c r="B40" s="24"/>
    </row>
    <row r="41" spans="2:12" ht="20.25">
      <c r="B41" s="24"/>
      <c r="L41" s="8"/>
    </row>
    <row r="42" spans="2:12" ht="20.25">
      <c r="B42" s="24"/>
      <c r="L42" s="8"/>
    </row>
    <row r="43" spans="2:12" ht="20.25">
      <c r="B43" s="24"/>
      <c r="L43" s="8"/>
    </row>
    <row r="44" spans="2:12" ht="20.25">
      <c r="B44" s="24"/>
      <c r="L44" s="8"/>
    </row>
    <row r="45" spans="2:12" ht="15.75">
      <c r="B45" s="1"/>
      <c r="L45" s="8"/>
    </row>
  </sheetData>
  <printOptions horizontalCentered="1" verticalCentered="1"/>
  <pageMargins left="0.75" right="0.75" top="0.97986111111111096" bottom="0.97986111111111096" header="0.50972222222222197" footer="0.50972222222222197"/>
  <pageSetup paperSize="9" scale="99" orientation="landscape" r:id="rId1"/>
  <headerFooter alignWithMargins="0">
    <oddHeader>&amp;LTimemaster
Tímaáætlun&amp;C&amp;"MS Sans Serif,Bold"&amp;18Orkurallý  AÍFS 31 maí til 1 júní 2024</oddHeader>
    <oddFooter>&amp;LCan change without prior notice&amp;RGetur breyst án fyrirvara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Tímaáætlun</vt:lpstr>
      <vt:lpstr>FudgeMinute</vt:lpstr>
      <vt:lpstr>Tímaáætlun!Print_Area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Garðar Haukur</dc:creator>
  <cp:lastModifiedBy>Notandi</cp:lastModifiedBy>
  <dcterms:created xsi:type="dcterms:W3CDTF">1998-06-29T12:59:00Z</dcterms:created>
  <dcterms:modified xsi:type="dcterms:W3CDTF">2024-05-16T20:52:58Z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1033-11.2.0.11130</vt:lpwstr>
  </property>
  <property fmtid="{D5CDD505-2E9C-101B-9397-08002B2CF9AE}" pid="3" name="ICV">
    <vt:lpwstr>31AAA05438BD4D7B97A851C40CB0A41E</vt:lpwstr>
  </property>
</Properties>
</file>